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13_ncr:1_{E0DBE9E7-AA62-491F-AAB0-1BF1E627D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5" i="1"/>
  <c r="G5" i="1" s="1"/>
  <c r="F6" i="1"/>
  <c r="G6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/>
  <c r="F13" i="1"/>
  <c r="G13" i="1" s="1"/>
  <c r="F14" i="1"/>
  <c r="G14" i="1" s="1"/>
  <c r="F15" i="1"/>
  <c r="G15" i="1" s="1"/>
  <c r="F16" i="1"/>
  <c r="G16" i="1"/>
  <c r="F17" i="1"/>
  <c r="G17" i="1" s="1"/>
  <c r="F18" i="1"/>
  <c r="G18" i="1"/>
  <c r="F19" i="1"/>
  <c r="G19" i="1" s="1"/>
  <c r="F20" i="1"/>
  <c r="G20" i="1"/>
  <c r="F21" i="1"/>
  <c r="G21" i="1" s="1"/>
  <c r="F22" i="1"/>
  <c r="G22" i="1" s="1"/>
  <c r="F23" i="1"/>
  <c r="G23" i="1" s="1"/>
  <c r="F4" i="1"/>
  <c r="G4" i="1" s="1"/>
</calcChain>
</file>

<file path=xl/sharedStrings.xml><?xml version="1.0" encoding="utf-8"?>
<sst xmlns="http://schemas.openxmlformats.org/spreadsheetml/2006/main" count="52" uniqueCount="49">
  <si>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</si>
  <si>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</si>
  <si>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</si>
  <si>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</si>
  <si>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</si>
  <si>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1505100305</t>
  </si>
  <si>
    <t>O1 LASER COPY ХАРТИЯ КОПИРНА А4 80ГР. 5 ПАКЕТА</t>
  </si>
  <si>
    <t/>
  </si>
  <si>
    <t>1005100139</t>
  </si>
  <si>
    <t>BEIFA A+ 927 ХИМИКАЛКА ПРОЗРАЧНА 1 ММ СИНЯ 50 БР</t>
  </si>
  <si>
    <t>1005100262</t>
  </si>
  <si>
    <t>FC 1425 FINE ХИМИКАЛ СИН ОП.10</t>
  </si>
  <si>
    <t>1070120177</t>
  </si>
  <si>
    <t>COLORI КЛАСЬОР 8СМ PP ТЪМНОСИН</t>
  </si>
  <si>
    <t>1070120218</t>
  </si>
  <si>
    <t>COLORI КЛАСЬОР 5СМ PP ТЪМНОСИН</t>
  </si>
  <si>
    <t>1070160022</t>
  </si>
  <si>
    <t>O1 ДЖОБ ЗА ДОКУМЕНТИ МАТ А4 40 100 БР</t>
  </si>
  <si>
    <t>1070200031</t>
  </si>
  <si>
    <t>O1 ПАПКА PP СИН ОП.50</t>
  </si>
  <si>
    <t>1070260010</t>
  </si>
  <si>
    <t>O1 КЛИПБОРД ЧЕРЕН</t>
  </si>
  <si>
    <t>1070200410</t>
  </si>
  <si>
    <t>O1 ПАПКА PP С ЛАСТИК ЧЕРНА</t>
  </si>
  <si>
    <t>1070180022</t>
  </si>
  <si>
    <t>ЕКО ПАПКА БЯЛА С МАШИНКА ОП.50</t>
  </si>
  <si>
    <t>1040120200</t>
  </si>
  <si>
    <t>O1 КУБ САМОЗАЛЕПВАЩ 76X76 400Л ПАСТ 4ЦВ</t>
  </si>
  <si>
    <t>1077100012</t>
  </si>
  <si>
    <t>O1 ФЛИПЧАРТ МАГНИТЕН 70X100CM С РАМЕНА</t>
  </si>
  <si>
    <t>2520200010</t>
  </si>
  <si>
    <t>O1 БЛОК ЗА ФЛИПЧАРТ БЯЛ 20Л РАЗМЕР 83Х60СМ</t>
  </si>
  <si>
    <t>1077140065</t>
  </si>
  <si>
    <t>O1 ДЪСКА БЯЛА МАГНИТНА 90X120 С АЛУМИНИЕВА РАМКА</t>
  </si>
  <si>
    <t>2520200043</t>
  </si>
  <si>
    <t>BEIFA A+ ГЪБА ЗА Б.ДЪСКА МАГН.</t>
  </si>
  <si>
    <t>1077200019</t>
  </si>
  <si>
    <t>O1 СПРЕЙ ЗА ПОЧИСТВАНЕ НА БЯЛА ДЪСКА 250МЛ</t>
  </si>
  <si>
    <t>1010140057</t>
  </si>
  <si>
    <t>BEIFA A+ БОРД МАРКЕР КОМПЛЕКТ 4 ЦВЯТА</t>
  </si>
  <si>
    <t>1010100020</t>
  </si>
  <si>
    <t>O1 ТЕКСТ МАРКЕР 4 ЦВЯТА</t>
  </si>
  <si>
    <t>1077120024</t>
  </si>
  <si>
    <t>O1 ДЪСКА КОРКОВА С АЛУМИНИЕВА РАМКА 90X120</t>
  </si>
  <si>
    <t>1090180006</t>
  </si>
  <si>
    <t>O1 ПИНЧЕТА ЗА КОРКОВА ДЪСКА 50 БРОЯ</t>
  </si>
  <si>
    <t>НАЦИОНАЛНА ПРОГРАМА "БЪДЕЩЕ ЗА ТАЛАНТИ"</t>
  </si>
  <si>
    <t>Специална 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</si>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</sst>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164" fontId="2" fillId="0" borderId="10" xfId="0" applyNumberFormat="1" applyFont="1" applyBorder="1" applyAlignment="1">
      <alignment horizontal="right" vertical="center" wrapText="1" readingOrder="1"/>
    </xf>
    <xf numFmtId="164" fontId="2" fillId="0" borderId="11" xfId="0" applyNumberFormat="1" applyFont="1" applyBorder="1" applyAlignment="1">
      <alignment horizontal="right" vertical="center" wrapText="1" readingOrder="1"/>
    </xf>
    <xf numFmtId="164" fontId="2" fillId="0" borderId="2" xfId="0" applyNumberFormat="1" applyFont="1" applyBorder="1" applyAlignment="1">
      <alignment horizontal="right" vertical="center" wrapText="1" readingOrder="1"/>
    </xf>
    <xf numFmtId="164" fontId="2" fillId="0" borderId="12" xfId="0" applyNumberFormat="1" applyFont="1" applyBorder="1" applyAlignment="1">
      <alignment horizontal="right" vertical="center" wrapText="1" readingOrder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526855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526855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698477</xdr:colOff>
      <xdr:row>16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152400</xdr:colOff>
      <xdr:row>0</xdr:row>
      <xdr:rowOff>88900</xdr:rowOff>
    </xdr:from>
    <xdr:to>
      <xdr:col>1</xdr:col>
      <xdr:colOff>857250</xdr:colOff>
      <xdr:row>1</xdr:row>
      <xdr:rowOff>371475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0595D8A-0C61-45EA-BC6B-0382357E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2400" y="88900"/>
          <a:ext cx="1800225" cy="66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view="pageBreakPreview" zoomScaleNormal="100" zoomScaleSheetLayoutView="100" workbookViewId="0">
      <selection activeCell="G25" sqref="G25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7" width="16.44140625" customWidth="1"/>
    <col min="8" max="15" width="10.33203125" customWidth="1"/>
  </cols>
  <sheetData>
    <row r="1" spans="1:7" s="8" customFormat="1" ht="30" customHeight="1" x14ac:dyDescent="0.3">
      <c r="A1" s="7"/>
      <c r="B1" s="16" t="s">
        <v>46</v>
      </c>
      <c r="C1" s="17"/>
      <c r="D1" s="17"/>
      <c r="E1" s="17"/>
      <c r="F1" s="17"/>
      <c r="G1" s="18"/>
    </row>
    <row r="2" spans="1:7" s="8" customFormat="1" ht="37.200000000000003" customHeight="1" x14ac:dyDescent="0.3">
      <c r="A2" s="9"/>
      <c r="B2" s="19"/>
      <c r="C2" s="20"/>
      <c r="D2" s="20"/>
      <c r="E2" s="20"/>
      <c r="F2" s="20"/>
      <c r="G2" s="21"/>
    </row>
    <row r="3" spans="1:7" s="8" customFormat="1" ht="45" customHeight="1" x14ac:dyDescent="0.3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47</v>
      </c>
      <c r="G3" s="11" t="s">
        <v>48</v>
      </c>
    </row>
    <row r="4" spans="1:7" ht="54.75" customHeight="1" x14ac:dyDescent="0.3">
      <c r="A4" s="1"/>
      <c r="B4" s="2" t="s">
        <v>5</v>
      </c>
      <c r="C4" s="2" t="s">
        <v>6</v>
      </c>
      <c r="D4" s="2"/>
      <c r="E4" s="5">
        <v>15.45</v>
      </c>
      <c r="F4" s="5">
        <f>E4*1.2</f>
        <v>18.54</v>
      </c>
      <c r="G4" s="5">
        <f>D4*F4</f>
        <v>0</v>
      </c>
    </row>
    <row r="5" spans="1:7" ht="54.75" customHeight="1" x14ac:dyDescent="0.3">
      <c r="A5" s="1"/>
      <c r="B5" s="2" t="s">
        <v>8</v>
      </c>
      <c r="C5" s="2" t="s">
        <v>9</v>
      </c>
      <c r="D5" s="2"/>
      <c r="E5" s="5">
        <v>4.8600000000000003</v>
      </c>
      <c r="F5" s="5">
        <f t="shared" ref="F5:F23" si="0">E5*1.2</f>
        <v>5.8319999999999999</v>
      </c>
      <c r="G5" s="5">
        <f t="shared" ref="G5:G23" si="1">D5*F5</f>
        <v>0</v>
      </c>
    </row>
    <row r="6" spans="1:7" ht="56.4" customHeight="1" x14ac:dyDescent="0.3">
      <c r="A6" s="1"/>
      <c r="B6" s="2" t="s">
        <v>10</v>
      </c>
      <c r="C6" s="2" t="s">
        <v>11</v>
      </c>
      <c r="D6" s="2"/>
      <c r="E6" s="5">
        <v>6.6</v>
      </c>
      <c r="F6" s="5">
        <f t="shared" si="0"/>
        <v>7.919999999999999</v>
      </c>
      <c r="G6" s="5">
        <f t="shared" si="1"/>
        <v>0</v>
      </c>
    </row>
    <row r="7" spans="1:7" ht="56.4" customHeight="1" x14ac:dyDescent="0.3">
      <c r="A7" s="1"/>
      <c r="B7" s="2" t="s">
        <v>12</v>
      </c>
      <c r="C7" s="2" t="s">
        <v>13</v>
      </c>
      <c r="D7" s="2"/>
      <c r="E7" s="5">
        <v>1.99</v>
      </c>
      <c r="F7" s="5">
        <f t="shared" si="0"/>
        <v>2.3879999999999999</v>
      </c>
      <c r="G7" s="5">
        <f t="shared" si="1"/>
        <v>0</v>
      </c>
    </row>
    <row r="8" spans="1:7" ht="56.4" customHeight="1" x14ac:dyDescent="0.3">
      <c r="A8" s="1"/>
      <c r="B8" s="2" t="s">
        <v>14</v>
      </c>
      <c r="C8" s="2" t="s">
        <v>15</v>
      </c>
      <c r="D8" s="2"/>
      <c r="E8" s="5">
        <v>1.99</v>
      </c>
      <c r="F8" s="5">
        <f t="shared" si="0"/>
        <v>2.3879999999999999</v>
      </c>
      <c r="G8" s="5">
        <f t="shared" si="1"/>
        <v>0</v>
      </c>
    </row>
    <row r="9" spans="1:7" ht="56.4" customHeight="1" x14ac:dyDescent="0.3">
      <c r="A9" s="1"/>
      <c r="B9" s="2" t="s">
        <v>16</v>
      </c>
      <c r="C9" s="2" t="s">
        <v>17</v>
      </c>
      <c r="D9" s="2"/>
      <c r="E9" s="5">
        <v>1.97</v>
      </c>
      <c r="F9" s="5">
        <f t="shared" si="0"/>
        <v>2.3639999999999999</v>
      </c>
      <c r="G9" s="5">
        <f t="shared" si="1"/>
        <v>0</v>
      </c>
    </row>
    <row r="10" spans="1:7" ht="56.4" customHeight="1" x14ac:dyDescent="0.3">
      <c r="A10" s="1"/>
      <c r="B10" s="2" t="s">
        <v>18</v>
      </c>
      <c r="C10" s="2" t="s">
        <v>19</v>
      </c>
      <c r="D10" s="2"/>
      <c r="E10" s="5">
        <v>17</v>
      </c>
      <c r="F10" s="5">
        <f t="shared" si="0"/>
        <v>20.399999999999999</v>
      </c>
      <c r="G10" s="5">
        <f t="shared" si="1"/>
        <v>0</v>
      </c>
    </row>
    <row r="11" spans="1:7" ht="56.4" customHeight="1" x14ac:dyDescent="0.3">
      <c r="A11" s="1"/>
      <c r="B11" s="2" t="s">
        <v>20</v>
      </c>
      <c r="C11" s="2" t="s">
        <v>21</v>
      </c>
      <c r="D11" s="2"/>
      <c r="E11" s="5">
        <v>1.78</v>
      </c>
      <c r="F11" s="5">
        <f t="shared" si="0"/>
        <v>2.1360000000000001</v>
      </c>
      <c r="G11" s="5">
        <f t="shared" si="1"/>
        <v>0</v>
      </c>
    </row>
    <row r="12" spans="1:7" ht="56.4" customHeight="1" x14ac:dyDescent="0.3">
      <c r="A12" s="1"/>
      <c r="B12" s="2" t="s">
        <v>22</v>
      </c>
      <c r="C12" s="2" t="s">
        <v>23</v>
      </c>
      <c r="D12" s="2"/>
      <c r="E12" s="5">
        <v>1.53</v>
      </c>
      <c r="F12" s="5">
        <f t="shared" si="0"/>
        <v>1.8359999999999999</v>
      </c>
      <c r="G12" s="5">
        <f t="shared" si="1"/>
        <v>0</v>
      </c>
    </row>
    <row r="13" spans="1:7" ht="56.4" customHeight="1" x14ac:dyDescent="0.3">
      <c r="A13" s="1"/>
      <c r="B13" s="2" t="s">
        <v>24</v>
      </c>
      <c r="C13" s="2" t="s">
        <v>25</v>
      </c>
      <c r="D13" s="2"/>
      <c r="E13" s="5">
        <v>14.14</v>
      </c>
      <c r="F13" s="5">
        <f t="shared" si="0"/>
        <v>16.968</v>
      </c>
      <c r="G13" s="5">
        <f t="shared" si="1"/>
        <v>0</v>
      </c>
    </row>
    <row r="14" spans="1:7" ht="56.4" customHeight="1" x14ac:dyDescent="0.3">
      <c r="A14" s="1"/>
      <c r="B14" s="2" t="s">
        <v>26</v>
      </c>
      <c r="C14" s="2" t="s">
        <v>27</v>
      </c>
      <c r="D14" s="2"/>
      <c r="E14" s="5">
        <v>3.32</v>
      </c>
      <c r="F14" s="5">
        <f t="shared" si="0"/>
        <v>3.9839999999999995</v>
      </c>
      <c r="G14" s="5">
        <f t="shared" si="1"/>
        <v>0</v>
      </c>
    </row>
    <row r="15" spans="1:7" ht="56.4" customHeight="1" x14ac:dyDescent="0.3">
      <c r="A15" s="1"/>
      <c r="B15" s="2" t="s">
        <v>28</v>
      </c>
      <c r="C15" s="2" t="s">
        <v>29</v>
      </c>
      <c r="D15" s="2"/>
      <c r="E15" s="5">
        <v>79.989999999999995</v>
      </c>
      <c r="F15" s="5">
        <f t="shared" si="0"/>
        <v>95.987999999999985</v>
      </c>
      <c r="G15" s="5">
        <f t="shared" si="1"/>
        <v>0</v>
      </c>
    </row>
    <row r="16" spans="1:7" ht="56.4" customHeight="1" x14ac:dyDescent="0.3">
      <c r="A16" s="1"/>
      <c r="B16" s="2" t="s">
        <v>30</v>
      </c>
      <c r="C16" s="2" t="s">
        <v>31</v>
      </c>
      <c r="D16" s="2"/>
      <c r="E16" s="5">
        <v>8.49</v>
      </c>
      <c r="F16" s="5">
        <f t="shared" si="0"/>
        <v>10.188000000000001</v>
      </c>
      <c r="G16" s="5">
        <f t="shared" si="1"/>
        <v>0</v>
      </c>
    </row>
    <row r="17" spans="1:7" ht="56.4" customHeight="1" x14ac:dyDescent="0.3">
      <c r="A17" s="1"/>
      <c r="B17" s="2" t="s">
        <v>32</v>
      </c>
      <c r="C17" s="2" t="s">
        <v>33</v>
      </c>
      <c r="D17" s="2"/>
      <c r="E17" s="5">
        <v>59.99</v>
      </c>
      <c r="F17" s="5">
        <f t="shared" si="0"/>
        <v>71.988</v>
      </c>
      <c r="G17" s="5">
        <f t="shared" si="1"/>
        <v>0</v>
      </c>
    </row>
    <row r="18" spans="1:7" ht="56.4" customHeight="1" x14ac:dyDescent="0.3">
      <c r="A18" s="1"/>
      <c r="B18" s="2" t="s">
        <v>34</v>
      </c>
      <c r="C18" s="2" t="s">
        <v>35</v>
      </c>
      <c r="D18" s="2"/>
      <c r="E18" s="5">
        <v>2.04</v>
      </c>
      <c r="F18" s="5">
        <f t="shared" si="0"/>
        <v>2.448</v>
      </c>
      <c r="G18" s="5">
        <f t="shared" si="1"/>
        <v>0</v>
      </c>
    </row>
    <row r="19" spans="1:7" ht="56.4" customHeight="1" x14ac:dyDescent="0.3">
      <c r="A19" s="1"/>
      <c r="B19" s="2" t="s">
        <v>36</v>
      </c>
      <c r="C19" s="2" t="s">
        <v>37</v>
      </c>
      <c r="D19" s="2"/>
      <c r="E19" s="5">
        <v>2.5499999999999998</v>
      </c>
      <c r="F19" s="5">
        <f t="shared" si="0"/>
        <v>3.0599999999999996</v>
      </c>
      <c r="G19" s="5">
        <f t="shared" si="1"/>
        <v>0</v>
      </c>
    </row>
    <row r="20" spans="1:7" ht="56.4" customHeight="1" x14ac:dyDescent="0.3">
      <c r="A20" s="1"/>
      <c r="B20" s="2" t="s">
        <v>38</v>
      </c>
      <c r="C20" s="2" t="s">
        <v>39</v>
      </c>
      <c r="D20" s="2"/>
      <c r="E20" s="5">
        <v>3.06</v>
      </c>
      <c r="F20" s="5">
        <f t="shared" si="0"/>
        <v>3.6719999999999997</v>
      </c>
      <c r="G20" s="5">
        <f t="shared" si="1"/>
        <v>0</v>
      </c>
    </row>
    <row r="21" spans="1:7" ht="56.4" customHeight="1" x14ac:dyDescent="0.3">
      <c r="A21" s="1"/>
      <c r="B21" s="2" t="s">
        <v>40</v>
      </c>
      <c r="C21" s="2" t="s">
        <v>41</v>
      </c>
      <c r="D21" s="2"/>
      <c r="E21" s="5">
        <v>2.04</v>
      </c>
      <c r="F21" s="5">
        <f t="shared" si="0"/>
        <v>2.448</v>
      </c>
      <c r="G21" s="5">
        <f t="shared" si="1"/>
        <v>0</v>
      </c>
    </row>
    <row r="22" spans="1:7" ht="56.4" customHeight="1" x14ac:dyDescent="0.3">
      <c r="A22" s="1"/>
      <c r="B22" s="2" t="s">
        <v>42</v>
      </c>
      <c r="C22" s="2" t="s">
        <v>43</v>
      </c>
      <c r="D22" s="2"/>
      <c r="E22" s="5">
        <v>49.99</v>
      </c>
      <c r="F22" s="12">
        <f t="shared" si="0"/>
        <v>59.988</v>
      </c>
      <c r="G22" s="5">
        <f t="shared" si="1"/>
        <v>0</v>
      </c>
    </row>
    <row r="23" spans="1:7" ht="56.4" customHeight="1" x14ac:dyDescent="0.3">
      <c r="A23" s="1"/>
      <c r="B23" s="2" t="s">
        <v>44</v>
      </c>
      <c r="C23" s="2" t="s">
        <v>45</v>
      </c>
      <c r="D23" s="2"/>
      <c r="E23" s="13">
        <v>0.51</v>
      </c>
      <c r="F23" s="14">
        <f t="shared" si="0"/>
        <v>0.61199999999999999</v>
      </c>
      <c r="G23" s="15">
        <f t="shared" si="1"/>
        <v>0</v>
      </c>
    </row>
    <row r="24" spans="1:7" x14ac:dyDescent="0.3">
      <c r="A24" s="3" t="s">
        <v>7</v>
      </c>
      <c r="B24" s="4" t="s">
        <v>7</v>
      </c>
      <c r="C24" s="4" t="s">
        <v>7</v>
      </c>
      <c r="D24" s="4"/>
      <c r="E24" s="6" t="s">
        <v>7</v>
      </c>
      <c r="F24" s="6"/>
      <c r="G24" s="14">
        <f>SUM(G4:G23)</f>
        <v>0</v>
      </c>
    </row>
  </sheetData>
  <mergeCells count="1">
    <mergeCell ref="B1:G2"/>
  </mergeCells>
  <pageMargins left="0.69444488188976405" right="0.416665354330709" top="0.416665354330709" bottom="0.58333464566929105" header="0.416665354330709" footer="0.58333464566929105"/>
  <pageSetup paperSize="9" scale="6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Bekov</cp:lastModifiedBy>
  <dcterms:modified xsi:type="dcterms:W3CDTF">2026-05-11T10:27:25Z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